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xampp\htdocs\cg\portal-jobcenter\portal\dok\dok-einmalige\"/>
    </mc:Choice>
  </mc:AlternateContent>
  <bookViews>
    <workbookView xWindow="0" yWindow="0" windowWidth="28740" windowHeight="12120" activeTab="2"/>
  </bookViews>
  <sheets>
    <sheet name="Bekleidung" sheetId="1" r:id="rId1"/>
    <sheet name="30% Pauschale" sheetId="12" r:id="rId2"/>
    <sheet name="50% Pauschale" sheetId="13" r:id="rId3"/>
    <sheet name="Möbel" sheetId="11" r:id="rId4"/>
  </sheets>
  <calcPr calcId="191029"/>
</workbook>
</file>

<file path=xl/calcChain.xml><?xml version="1.0" encoding="utf-8"?>
<calcChain xmlns="http://schemas.openxmlformats.org/spreadsheetml/2006/main">
  <c r="D32" i="11" l="1"/>
  <c r="D31" i="11"/>
  <c r="D30" i="11"/>
  <c r="D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12" i="11"/>
  <c r="D11" i="11"/>
  <c r="D9" i="11"/>
  <c r="D8" i="11"/>
  <c r="D7" i="11"/>
  <c r="D6" i="11"/>
  <c r="D23" i="12"/>
  <c r="D22" i="12"/>
  <c r="D20" i="13"/>
  <c r="D19" i="13"/>
  <c r="D21" i="13"/>
  <c r="D22" i="13"/>
  <c r="D23" i="13"/>
  <c r="D18" i="13"/>
  <c r="D17" i="13"/>
  <c r="D16" i="13"/>
  <c r="D15" i="13"/>
  <c r="D14" i="13"/>
  <c r="D13" i="13"/>
  <c r="D12" i="13"/>
  <c r="D11" i="13"/>
  <c r="D10" i="13"/>
  <c r="D9" i="13"/>
  <c r="D8" i="13"/>
  <c r="D7" i="13"/>
  <c r="D6" i="13"/>
  <c r="D6" i="1"/>
  <c r="D7" i="1"/>
  <c r="D8" i="1"/>
  <c r="D9" i="1"/>
  <c r="D21" i="1"/>
  <c r="D22" i="1"/>
  <c r="D10" i="1"/>
  <c r="D11" i="1"/>
  <c r="D12" i="1"/>
  <c r="D13" i="1"/>
  <c r="D14" i="1"/>
  <c r="D15" i="1"/>
  <c r="D16" i="1"/>
  <c r="D17" i="1"/>
  <c r="D18" i="1"/>
  <c r="D19" i="1"/>
  <c r="D20" i="1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D6" i="12"/>
  <c r="D33" i="11"/>
  <c r="D21" i="12"/>
</calcChain>
</file>

<file path=xl/sharedStrings.xml><?xml version="1.0" encoding="utf-8"?>
<sst xmlns="http://schemas.openxmlformats.org/spreadsheetml/2006/main" count="100" uniqueCount="57">
  <si>
    <t>Preis in €</t>
  </si>
  <si>
    <t>Matratze</t>
  </si>
  <si>
    <t>Gesamt</t>
  </si>
  <si>
    <t>Bettwäsche</t>
  </si>
  <si>
    <t>Spannbetttuch</t>
  </si>
  <si>
    <t>Anzahl</t>
  </si>
  <si>
    <t>Gesamtbetrag in €</t>
  </si>
  <si>
    <t>Mütze</t>
  </si>
  <si>
    <t>Schlafsack</t>
  </si>
  <si>
    <t>Auszahlungsbetrag</t>
  </si>
  <si>
    <t>Oberbett+Kopfkissen</t>
  </si>
  <si>
    <t xml:space="preserve">Kinderwagen </t>
  </si>
  <si>
    <t>Windeleimer</t>
  </si>
  <si>
    <t>Kinderbadewanne</t>
  </si>
  <si>
    <t>Wickelauflage</t>
  </si>
  <si>
    <t>Badethermometer</t>
  </si>
  <si>
    <t>Kamm+Bürste</t>
  </si>
  <si>
    <t>Badetuch mit Kapuze</t>
  </si>
  <si>
    <t>Flaschenbürste</t>
  </si>
  <si>
    <t>Regenschutz für Kinderwagen</t>
  </si>
  <si>
    <t>Kiddy-Board</t>
  </si>
  <si>
    <t>Schnuller (2 er Pack)</t>
  </si>
  <si>
    <t>Anlage zum Bescheid, § 24 Abs. 3 Nr. 2 SGB II</t>
  </si>
  <si>
    <t xml:space="preserve">Säuglingsbekleidung </t>
  </si>
  <si>
    <t xml:space="preserve">Säuglingsbekleidung 30 % </t>
  </si>
  <si>
    <t>Säuglingsbekleidung 50 %</t>
  </si>
  <si>
    <t xml:space="preserve">Erstausstattung Säugling </t>
  </si>
  <si>
    <t>Wickelkommode</t>
  </si>
  <si>
    <t>Heizstrahler</t>
  </si>
  <si>
    <t>Fläschchen inkl. Sauger</t>
  </si>
  <si>
    <t>Lätzchen (3 er Pack)</t>
  </si>
  <si>
    <t>Autokindersitz</t>
  </si>
  <si>
    <t>Kinderbett+Lattenrost (70 x 140)</t>
  </si>
  <si>
    <t>Mullwindel (3 er Pack)</t>
  </si>
  <si>
    <t>Windeln (28 Stück)</t>
  </si>
  <si>
    <t>Body langarm (3er Pack)</t>
  </si>
  <si>
    <t>Body kurzarm (3er Pack)</t>
  </si>
  <si>
    <t>Strampler</t>
  </si>
  <si>
    <t>T-Shirt (2er Pack)</t>
  </si>
  <si>
    <t>Langarmshirt (3er Pack)</t>
  </si>
  <si>
    <t>Strumpfhose (5er Pack)</t>
  </si>
  <si>
    <t>Oberteil (Jäckchen/Pulli) (2er pack)</t>
  </si>
  <si>
    <t>Schlupfhosen (2er Pack)</t>
  </si>
  <si>
    <t>Socken (5er Pack)</t>
  </si>
  <si>
    <t>Schlafanzug lang</t>
  </si>
  <si>
    <t>Schlafanzug kurz</t>
  </si>
  <si>
    <t>Jacke Frühjahr /Sommer</t>
  </si>
  <si>
    <t>Schneeanzug/Overall</t>
  </si>
  <si>
    <t>Gesamtbetrag</t>
  </si>
  <si>
    <t>Preis</t>
  </si>
  <si>
    <t>30% der Pauschale</t>
  </si>
  <si>
    <t>Auszahlbetrag</t>
  </si>
  <si>
    <t>50% der Pauschale</t>
  </si>
  <si>
    <t>Zwillingskinderwagen</t>
  </si>
  <si>
    <t>Geschwisterwagen</t>
  </si>
  <si>
    <t>Waschlappen</t>
  </si>
  <si>
    <t xml:space="preserve">Preis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</si>
</sst>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6" formatCode="#,##0.00\ _€"/>
    <numFmt numFmtId="167" formatCode="0.00_ ;\-0.00\ "/>
    <numFmt numFmtId="169" formatCode="#,##0.00\ &quot;€&quot;"/>
  </numFmts>
  <fonts count="12" x14ac:knownFonts="1">
    <font>
      <sz val="10"/>
      <name val="Arial"/>
    </font>
    <font>
      <sz val="10"/>
      <name val="Arial"/>
    </font>
    <font>
      <sz val="8"/>
      <name val="Arial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4"/>
      <name val="Calibri"/>
      <family val="2"/>
      <scheme val="minor"/>
    </font>
    <font>
      <b/>
      <u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67">
    <xf numFmtId="0" fontId="0" fillId="0" borderId="0" xfId="0"/>
    <xf numFmtId="166" fontId="4" fillId="0" borderId="0" xfId="0" applyNumberFormat="1" applyFont="1" applyAlignment="1"/>
    <xf numFmtId="0" fontId="4" fillId="0" borderId="0" xfId="0" applyFont="1"/>
    <xf numFmtId="166" fontId="4" fillId="0" borderId="0" xfId="0" applyNumberFormat="1" applyFont="1" applyBorder="1" applyAlignment="1"/>
    <xf numFmtId="1" fontId="4" fillId="0" borderId="0" xfId="0" applyNumberFormat="1" applyFont="1" applyBorder="1" applyAlignment="1">
      <alignment horizontal="center"/>
    </xf>
    <xf numFmtId="167" fontId="5" fillId="0" borderId="0" xfId="0" applyNumberFormat="1" applyFont="1" applyBorder="1"/>
    <xf numFmtId="167" fontId="4" fillId="0" borderId="1" xfId="0" applyNumberFormat="1" applyFont="1" applyBorder="1"/>
    <xf numFmtId="166" fontId="4" fillId="0" borderId="1" xfId="0" applyNumberFormat="1" applyFont="1" applyBorder="1" applyAlignment="1"/>
    <xf numFmtId="1" fontId="4" fillId="0" borderId="1" xfId="0" applyNumberFormat="1" applyFont="1" applyBorder="1" applyAlignment="1">
      <alignment horizontal="center"/>
    </xf>
    <xf numFmtId="166" fontId="4" fillId="0" borderId="0" xfId="0" applyNumberFormat="1" applyFont="1" applyBorder="1" applyAlignment="1">
      <alignment horizontal="right"/>
    </xf>
    <xf numFmtId="0" fontId="6" fillId="0" borderId="0" xfId="0" applyFont="1"/>
    <xf numFmtId="0" fontId="7" fillId="0" borderId="0" xfId="0" applyFont="1"/>
    <xf numFmtId="166" fontId="7" fillId="0" borderId="0" xfId="0" applyNumberFormat="1" applyFont="1" applyAlignment="1"/>
    <xf numFmtId="0" fontId="8" fillId="0" borderId="0" xfId="0" applyFont="1"/>
    <xf numFmtId="166" fontId="8" fillId="0" borderId="0" xfId="0" applyNumberFormat="1" applyFont="1" applyAlignment="1"/>
    <xf numFmtId="166" fontId="6" fillId="0" borderId="1" xfId="0" applyNumberFormat="1" applyFont="1" applyBorder="1" applyAlignment="1"/>
    <xf numFmtId="1" fontId="6" fillId="0" borderId="1" xfId="0" applyNumberFormat="1" applyFont="1" applyBorder="1" applyAlignment="1">
      <alignment horizontal="center"/>
    </xf>
    <xf numFmtId="167" fontId="4" fillId="0" borderId="1" xfId="0" applyNumberFormat="1" applyFont="1" applyBorder="1" applyAlignment="1">
      <alignment wrapText="1"/>
    </xf>
    <xf numFmtId="167" fontId="6" fillId="0" borderId="1" xfId="0" applyNumberFormat="1" applyFont="1" applyBorder="1"/>
    <xf numFmtId="167" fontId="5" fillId="0" borderId="1" xfId="0" applyNumberFormat="1" applyFont="1" applyBorder="1"/>
    <xf numFmtId="166" fontId="5" fillId="0" borderId="1" xfId="0" applyNumberFormat="1" applyFont="1" applyBorder="1" applyAlignment="1"/>
    <xf numFmtId="1" fontId="5" fillId="0" borderId="1" xfId="0" applyNumberFormat="1" applyFont="1" applyBorder="1" applyAlignment="1">
      <alignment horizontal="center"/>
    </xf>
    <xf numFmtId="166" fontId="7" fillId="0" borderId="1" xfId="0" applyNumberFormat="1" applyFont="1" applyBorder="1" applyAlignment="1"/>
    <xf numFmtId="1" fontId="7" fillId="0" borderId="1" xfId="0" applyNumberFormat="1" applyFont="1" applyBorder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169" fontId="4" fillId="0" borderId="1" xfId="0" applyNumberFormat="1" applyFont="1" applyBorder="1" applyAlignment="1">
      <alignment horizontal="right"/>
    </xf>
    <xf numFmtId="169" fontId="4" fillId="0" borderId="1" xfId="0" applyNumberFormat="1" applyFont="1" applyBorder="1"/>
    <xf numFmtId="169" fontId="4" fillId="0" borderId="1" xfId="0" applyNumberFormat="1" applyFont="1" applyBorder="1" applyAlignment="1"/>
    <xf numFmtId="169" fontId="5" fillId="0" borderId="1" xfId="0" applyNumberFormat="1" applyFont="1" applyBorder="1" applyAlignment="1">
      <alignment horizontal="right"/>
    </xf>
    <xf numFmtId="169" fontId="5" fillId="0" borderId="1" xfId="0" applyNumberFormat="1" applyFont="1" applyBorder="1"/>
    <xf numFmtId="9" fontId="0" fillId="0" borderId="0" xfId="1" applyFont="1"/>
    <xf numFmtId="167" fontId="6" fillId="2" borderId="1" xfId="0" applyNumberFormat="1" applyFont="1" applyFill="1" applyBorder="1"/>
    <xf numFmtId="169" fontId="5" fillId="0" borderId="1" xfId="1" applyNumberFormat="1" applyFont="1" applyBorder="1"/>
    <xf numFmtId="169" fontId="9" fillId="3" borderId="1" xfId="1" applyNumberFormat="1" applyFont="1" applyFill="1" applyBorder="1"/>
    <xf numFmtId="169" fontId="9" fillId="3" borderId="1" xfId="0" applyNumberFormat="1" applyFont="1" applyFill="1" applyBorder="1"/>
    <xf numFmtId="167" fontId="5" fillId="2" borderId="1" xfId="0" applyNumberFormat="1" applyFont="1" applyFill="1" applyBorder="1"/>
    <xf numFmtId="167" fontId="4" fillId="4" borderId="1" xfId="0" applyNumberFormat="1" applyFont="1" applyFill="1" applyBorder="1"/>
    <xf numFmtId="169" fontId="10" fillId="0" borderId="1" xfId="0" applyNumberFormat="1" applyFont="1" applyBorder="1"/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6" fillId="0" borderId="2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</cellXfs>
  <cellStyles count="3">
    <cellStyle name="Prozent" xfId="1" builtinId="5"/>
    <cellStyle name="Standard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zoomScaleNormal="100" workbookViewId="0">
      <selection activeCell="D9" sqref="D9"/>
    </sheetView>
  </sheetViews>
  <sheetFormatPr baseColWidth="10" defaultRowHeight="12.75" x14ac:dyDescent="0.2"/>
  <cols>
    <col min="1" max="1" width="23.85546875" customWidth="1"/>
    <col min="2" max="2" width="11.5703125" customWidth="1"/>
    <col min="3" max="3" width="9.85546875" customWidth="1"/>
    <col min="4" max="4" width="21.85546875" customWidth="1"/>
  </cols>
  <sheetData>
    <row r="1" spans="1:6" s="13" customFormat="1" ht="21" x14ac:dyDescent="0.35">
      <c r="A1" s="38" t="s">
        <v>22</v>
      </c>
      <c r="B1" s="39"/>
      <c r="C1" s="39"/>
      <c r="D1" s="40"/>
      <c r="F1" s="14"/>
    </row>
    <row r="2" spans="1:6" s="13" customFormat="1" ht="21" customHeight="1" x14ac:dyDescent="0.35">
      <c r="A2" s="47" t="s">
        <v>23</v>
      </c>
      <c r="B2" s="48"/>
      <c r="C2" s="48"/>
      <c r="D2" s="49"/>
      <c r="F2" s="14"/>
    </row>
    <row r="3" spans="1:6" s="13" customFormat="1" ht="15" customHeight="1" x14ac:dyDescent="0.35">
      <c r="A3" s="41"/>
      <c r="B3" s="42"/>
      <c r="C3" s="42"/>
      <c r="D3" s="43"/>
      <c r="F3" s="14"/>
    </row>
    <row r="4" spans="1:6" s="13" customFormat="1" ht="3.75" customHeight="1" x14ac:dyDescent="0.35">
      <c r="A4" s="44"/>
      <c r="B4" s="45"/>
      <c r="C4" s="45"/>
      <c r="D4" s="46"/>
      <c r="F4" s="14"/>
    </row>
    <row r="5" spans="1:6" s="13" customFormat="1" ht="21" x14ac:dyDescent="0.35">
      <c r="A5" s="6"/>
      <c r="B5" s="22" t="s">
        <v>49</v>
      </c>
      <c r="C5" s="23" t="s">
        <v>5</v>
      </c>
      <c r="D5" s="24" t="s">
        <v>48</v>
      </c>
      <c r="F5" s="14"/>
    </row>
    <row r="6" spans="1:6" s="13" customFormat="1" ht="21" x14ac:dyDescent="0.35">
      <c r="A6" s="6" t="s">
        <v>35</v>
      </c>
      <c r="B6" s="27">
        <v>9.99</v>
      </c>
      <c r="C6" s="8">
        <v>1</v>
      </c>
      <c r="D6" s="25">
        <f t="shared" ref="D6:D20" si="0">B6*C6</f>
        <v>9.99</v>
      </c>
      <c r="F6" s="14"/>
    </row>
    <row r="7" spans="1:6" s="2" customFormat="1" ht="20.25" customHeight="1" x14ac:dyDescent="0.25">
      <c r="A7" s="6" t="s">
        <v>36</v>
      </c>
      <c r="B7" s="27">
        <v>5.99</v>
      </c>
      <c r="C7" s="8">
        <v>1</v>
      </c>
      <c r="D7" s="26">
        <f t="shared" si="0"/>
        <v>5.99</v>
      </c>
    </row>
    <row r="8" spans="1:6" s="11" customFormat="1" ht="21.75" customHeight="1" x14ac:dyDescent="0.3">
      <c r="A8" s="6" t="s">
        <v>37</v>
      </c>
      <c r="B8" s="27">
        <v>4.99</v>
      </c>
      <c r="C8" s="8">
        <v>2</v>
      </c>
      <c r="D8" s="26">
        <f t="shared" si="0"/>
        <v>9.98</v>
      </c>
      <c r="F8" s="12"/>
    </row>
    <row r="9" spans="1:6" s="2" customFormat="1" ht="22.5" customHeight="1" x14ac:dyDescent="0.25">
      <c r="A9" s="6" t="s">
        <v>39</v>
      </c>
      <c r="B9" s="27">
        <v>9.99</v>
      </c>
      <c r="C9" s="8">
        <v>1</v>
      </c>
      <c r="D9" s="26">
        <f t="shared" si="0"/>
        <v>9.99</v>
      </c>
      <c r="F9" s="1"/>
    </row>
    <row r="10" spans="1:6" s="2" customFormat="1" ht="19.5" customHeight="1" x14ac:dyDescent="0.25">
      <c r="A10" s="6" t="s">
        <v>38</v>
      </c>
      <c r="B10" s="27">
        <v>4.99</v>
      </c>
      <c r="C10" s="8">
        <v>2</v>
      </c>
      <c r="D10" s="26">
        <f t="shared" si="0"/>
        <v>9.98</v>
      </c>
      <c r="F10" s="1"/>
    </row>
    <row r="11" spans="1:6" s="2" customFormat="1" ht="19.5" customHeight="1" x14ac:dyDescent="0.25">
      <c r="A11" s="6" t="s">
        <v>42</v>
      </c>
      <c r="B11" s="27">
        <v>5.99</v>
      </c>
      <c r="C11" s="8">
        <v>1</v>
      </c>
      <c r="D11" s="26">
        <f t="shared" si="0"/>
        <v>5.99</v>
      </c>
      <c r="F11" s="1"/>
    </row>
    <row r="12" spans="1:6" s="2" customFormat="1" ht="20.25" customHeight="1" x14ac:dyDescent="0.25">
      <c r="A12" s="6" t="s">
        <v>41</v>
      </c>
      <c r="B12" s="27">
        <v>14.99</v>
      </c>
      <c r="C12" s="8">
        <v>1</v>
      </c>
      <c r="D12" s="26">
        <f t="shared" si="0"/>
        <v>14.99</v>
      </c>
      <c r="F12" s="1"/>
    </row>
    <row r="13" spans="1:6" s="2" customFormat="1" ht="20.25" customHeight="1" x14ac:dyDescent="0.25">
      <c r="A13" s="6" t="s">
        <v>7</v>
      </c>
      <c r="B13" s="27">
        <v>2.99</v>
      </c>
      <c r="C13" s="8">
        <v>1</v>
      </c>
      <c r="D13" s="26">
        <f t="shared" si="0"/>
        <v>2.99</v>
      </c>
      <c r="F13" s="1"/>
    </row>
    <row r="14" spans="1:6" s="2" customFormat="1" ht="23.25" customHeight="1" x14ac:dyDescent="0.25">
      <c r="A14" s="6" t="s">
        <v>43</v>
      </c>
      <c r="B14" s="27">
        <v>3.99</v>
      </c>
      <c r="C14" s="8">
        <v>1</v>
      </c>
      <c r="D14" s="26">
        <f t="shared" si="0"/>
        <v>3.99</v>
      </c>
      <c r="F14" s="1"/>
    </row>
    <row r="15" spans="1:6" s="2" customFormat="1" ht="18.75" customHeight="1" x14ac:dyDescent="0.25">
      <c r="A15" s="6" t="s">
        <v>8</v>
      </c>
      <c r="B15" s="27">
        <v>12.99</v>
      </c>
      <c r="C15" s="8">
        <v>1</v>
      </c>
      <c r="D15" s="26">
        <f t="shared" si="0"/>
        <v>12.99</v>
      </c>
      <c r="F15" s="1"/>
    </row>
    <row r="16" spans="1:6" s="2" customFormat="1" ht="18.75" customHeight="1" x14ac:dyDescent="0.25">
      <c r="A16" s="6" t="s">
        <v>45</v>
      </c>
      <c r="B16" s="27">
        <v>3.99</v>
      </c>
      <c r="C16" s="8">
        <v>2</v>
      </c>
      <c r="D16" s="26">
        <f t="shared" si="0"/>
        <v>7.98</v>
      </c>
      <c r="F16" s="1"/>
    </row>
    <row r="17" spans="1:6" s="2" customFormat="1" ht="21.75" customHeight="1" x14ac:dyDescent="0.25">
      <c r="A17" s="6" t="s">
        <v>44</v>
      </c>
      <c r="B17" s="27">
        <v>5.99</v>
      </c>
      <c r="C17" s="8">
        <v>2</v>
      </c>
      <c r="D17" s="26">
        <f t="shared" si="0"/>
        <v>11.98</v>
      </c>
      <c r="F17" s="1"/>
    </row>
    <row r="18" spans="1:6" s="2" customFormat="1" ht="22.5" customHeight="1" x14ac:dyDescent="0.25">
      <c r="A18" s="6" t="s">
        <v>40</v>
      </c>
      <c r="B18" s="27">
        <v>14.99</v>
      </c>
      <c r="C18" s="8">
        <v>1</v>
      </c>
      <c r="D18" s="26">
        <f t="shared" si="0"/>
        <v>14.99</v>
      </c>
      <c r="F18" s="1"/>
    </row>
    <row r="19" spans="1:6" s="2" customFormat="1" ht="22.5" customHeight="1" x14ac:dyDescent="0.25">
      <c r="A19" s="6" t="s">
        <v>46</v>
      </c>
      <c r="B19" s="27">
        <v>9.99</v>
      </c>
      <c r="C19" s="8">
        <v>0</v>
      </c>
      <c r="D19" s="26">
        <f t="shared" si="0"/>
        <v>0</v>
      </c>
      <c r="F19" s="1"/>
    </row>
    <row r="20" spans="1:6" s="2" customFormat="1" ht="22.5" customHeight="1" x14ac:dyDescent="0.25">
      <c r="A20" s="6" t="s">
        <v>47</v>
      </c>
      <c r="B20" s="27">
        <v>16.989999999999998</v>
      </c>
      <c r="C20" s="8">
        <v>1</v>
      </c>
      <c r="D20" s="26">
        <f t="shared" si="0"/>
        <v>16.989999999999998</v>
      </c>
      <c r="F20" s="1"/>
    </row>
    <row r="21" spans="1:6" s="2" customFormat="1" ht="23.25" customHeight="1" x14ac:dyDescent="0.25">
      <c r="A21" s="19" t="s">
        <v>2</v>
      </c>
      <c r="B21" s="20"/>
      <c r="C21" s="21"/>
      <c r="D21" s="29">
        <f>SUM(D6:D20)</f>
        <v>138.82</v>
      </c>
      <c r="F21" s="1"/>
    </row>
    <row r="22" spans="1:6" s="2" customFormat="1" ht="21" x14ac:dyDescent="0.35">
      <c r="A22" s="18" t="s">
        <v>9</v>
      </c>
      <c r="B22" s="15"/>
      <c r="C22" s="16"/>
      <c r="D22" s="34">
        <f>ROUND(D21, 0)</f>
        <v>139</v>
      </c>
    </row>
    <row r="23" spans="1:6" s="2" customFormat="1" ht="15.75" x14ac:dyDescent="0.25">
      <c r="A23" s="5"/>
      <c r="B23" s="3"/>
      <c r="C23" s="4"/>
      <c r="D23" s="9"/>
    </row>
    <row r="24" spans="1:6" s="2" customFormat="1" ht="15.75" x14ac:dyDescent="0.25">
      <c r="A24"/>
      <c r="B24"/>
      <c r="C24"/>
      <c r="D24"/>
    </row>
    <row r="25" spans="1:6" s="10" customFormat="1" ht="18.75" x14ac:dyDescent="0.3">
      <c r="A25"/>
      <c r="B25"/>
      <c r="C25"/>
      <c r="D25"/>
    </row>
    <row r="26" spans="1:6" s="2" customFormat="1" ht="15.75" x14ac:dyDescent="0.25">
      <c r="A26"/>
      <c r="B26"/>
      <c r="C26"/>
      <c r="D26"/>
    </row>
  </sheetData>
  <mergeCells count="3">
    <mergeCell ref="A1:D1"/>
    <mergeCell ref="A3:D4"/>
    <mergeCell ref="A2:D2"/>
  </mergeCells>
  <phoneticPr fontId="2" type="noConversion"/>
  <pageMargins left="0.78740157480314965" right="0.78740157480314965" top="0.98425196850393704" bottom="0.98425196850393704" header="0.51181102362204722" footer="0.51181102362204722"/>
  <pageSetup paperSize="9" scale="12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zoomScaleNormal="100" workbookViewId="0">
      <selection activeCell="A22" sqref="A22"/>
    </sheetView>
  </sheetViews>
  <sheetFormatPr baseColWidth="10" defaultRowHeight="12.75" x14ac:dyDescent="0.2"/>
  <cols>
    <col min="1" max="1" width="30.140625" customWidth="1"/>
    <col min="3" max="3" width="13" customWidth="1"/>
    <col min="4" max="4" width="21.5703125" customWidth="1"/>
  </cols>
  <sheetData>
    <row r="1" spans="1:5" ht="18.75" customHeight="1" x14ac:dyDescent="0.35">
      <c r="A1" s="38" t="s">
        <v>22</v>
      </c>
      <c r="B1" s="39"/>
      <c r="C1" s="39"/>
      <c r="D1" s="40"/>
      <c r="E1" s="13"/>
    </row>
    <row r="2" spans="1:5" ht="21" x14ac:dyDescent="0.35">
      <c r="A2" s="56" t="s">
        <v>24</v>
      </c>
      <c r="B2" s="57"/>
      <c r="C2" s="57"/>
      <c r="D2" s="58"/>
      <c r="E2" s="13"/>
    </row>
    <row r="3" spans="1:5" ht="21" x14ac:dyDescent="0.35">
      <c r="A3" s="50"/>
      <c r="B3" s="51"/>
      <c r="C3" s="51"/>
      <c r="D3" s="52"/>
      <c r="E3" s="13"/>
    </row>
    <row r="4" spans="1:5" ht="3" customHeight="1" x14ac:dyDescent="0.35">
      <c r="A4" s="53"/>
      <c r="B4" s="54"/>
      <c r="C4" s="54"/>
      <c r="D4" s="55"/>
      <c r="E4" s="13"/>
    </row>
    <row r="5" spans="1:5" ht="21" x14ac:dyDescent="0.35">
      <c r="A5" s="6"/>
      <c r="B5" s="22" t="s">
        <v>0</v>
      </c>
      <c r="C5" s="23" t="s">
        <v>5</v>
      </c>
      <c r="D5" s="24" t="s">
        <v>6</v>
      </c>
      <c r="E5" s="13"/>
    </row>
    <row r="6" spans="1:5" ht="22.5" customHeight="1" x14ac:dyDescent="0.25">
      <c r="A6" s="6" t="s">
        <v>35</v>
      </c>
      <c r="B6" s="7">
        <v>9.99</v>
      </c>
      <c r="C6" s="8">
        <v>1</v>
      </c>
      <c r="D6" s="25">
        <f t="shared" ref="D6:D20" si="0">B6*C6</f>
        <v>9.99</v>
      </c>
      <c r="E6" s="2"/>
    </row>
    <row r="7" spans="1:5" ht="22.5" customHeight="1" x14ac:dyDescent="0.3">
      <c r="A7" s="6" t="s">
        <v>36</v>
      </c>
      <c r="B7" s="7">
        <v>5.99</v>
      </c>
      <c r="C7" s="8">
        <v>1</v>
      </c>
      <c r="D7" s="25">
        <f t="shared" si="0"/>
        <v>5.99</v>
      </c>
      <c r="E7" s="11"/>
    </row>
    <row r="8" spans="1:5" ht="22.5" customHeight="1" x14ac:dyDescent="0.25">
      <c r="A8" s="6" t="s">
        <v>37</v>
      </c>
      <c r="B8" s="7">
        <v>4.99</v>
      </c>
      <c r="C8" s="8">
        <v>2</v>
      </c>
      <c r="D8" s="25">
        <f t="shared" si="0"/>
        <v>9.98</v>
      </c>
      <c r="E8" s="2"/>
    </row>
    <row r="9" spans="1:5" ht="22.5" customHeight="1" x14ac:dyDescent="0.25">
      <c r="A9" s="6" t="s">
        <v>39</v>
      </c>
      <c r="B9" s="7">
        <v>9.99</v>
      </c>
      <c r="C9" s="8">
        <v>1</v>
      </c>
      <c r="D9" s="25">
        <f t="shared" si="0"/>
        <v>9.99</v>
      </c>
      <c r="E9" s="2"/>
    </row>
    <row r="10" spans="1:5" ht="22.5" customHeight="1" x14ac:dyDescent="0.25">
      <c r="A10" s="6" t="s">
        <v>38</v>
      </c>
      <c r="B10" s="7">
        <v>4.99</v>
      </c>
      <c r="C10" s="8">
        <v>2</v>
      </c>
      <c r="D10" s="25">
        <f t="shared" si="0"/>
        <v>9.98</v>
      </c>
      <c r="E10" s="2"/>
    </row>
    <row r="11" spans="1:5" ht="22.5" customHeight="1" x14ac:dyDescent="0.25">
      <c r="A11" s="6" t="s">
        <v>42</v>
      </c>
      <c r="B11" s="7">
        <v>5.99</v>
      </c>
      <c r="C11" s="8">
        <v>1</v>
      </c>
      <c r="D11" s="25">
        <f t="shared" si="0"/>
        <v>5.99</v>
      </c>
      <c r="E11" s="2"/>
    </row>
    <row r="12" spans="1:5" ht="22.5" customHeight="1" x14ac:dyDescent="0.25">
      <c r="A12" s="6" t="s">
        <v>41</v>
      </c>
      <c r="B12" s="7">
        <v>14.99</v>
      </c>
      <c r="C12" s="8">
        <v>1</v>
      </c>
      <c r="D12" s="25">
        <f t="shared" si="0"/>
        <v>14.99</v>
      </c>
      <c r="E12" s="2"/>
    </row>
    <row r="13" spans="1:5" ht="22.5" customHeight="1" x14ac:dyDescent="0.25">
      <c r="A13" s="6" t="s">
        <v>7</v>
      </c>
      <c r="B13" s="7">
        <v>2.99</v>
      </c>
      <c r="C13" s="8">
        <v>1</v>
      </c>
      <c r="D13" s="25">
        <f t="shared" si="0"/>
        <v>2.99</v>
      </c>
      <c r="E13" s="2"/>
    </row>
    <row r="14" spans="1:5" ht="22.5" customHeight="1" x14ac:dyDescent="0.25">
      <c r="A14" s="6" t="s">
        <v>43</v>
      </c>
      <c r="B14" s="7">
        <v>3.99</v>
      </c>
      <c r="C14" s="8">
        <v>1</v>
      </c>
      <c r="D14" s="25">
        <f t="shared" si="0"/>
        <v>3.99</v>
      </c>
      <c r="E14" s="2"/>
    </row>
    <row r="15" spans="1:5" ht="22.5" customHeight="1" x14ac:dyDescent="0.25">
      <c r="A15" s="6" t="s">
        <v>8</v>
      </c>
      <c r="B15" s="7">
        <v>12.99</v>
      </c>
      <c r="C15" s="8">
        <v>1</v>
      </c>
      <c r="D15" s="25">
        <f t="shared" si="0"/>
        <v>12.99</v>
      </c>
      <c r="E15" s="2"/>
    </row>
    <row r="16" spans="1:5" ht="22.5" customHeight="1" x14ac:dyDescent="0.25">
      <c r="A16" s="6" t="s">
        <v>45</v>
      </c>
      <c r="B16" s="7">
        <v>3.99</v>
      </c>
      <c r="C16" s="8">
        <v>2</v>
      </c>
      <c r="D16" s="25">
        <f t="shared" si="0"/>
        <v>7.98</v>
      </c>
      <c r="E16" s="2"/>
    </row>
    <row r="17" spans="1:5" ht="22.5" customHeight="1" x14ac:dyDescent="0.25">
      <c r="A17" s="6" t="s">
        <v>44</v>
      </c>
      <c r="B17" s="7">
        <v>5.99</v>
      </c>
      <c r="C17" s="8">
        <v>2</v>
      </c>
      <c r="D17" s="25">
        <f t="shared" si="0"/>
        <v>11.98</v>
      </c>
      <c r="E17" s="2"/>
    </row>
    <row r="18" spans="1:5" ht="22.5" customHeight="1" x14ac:dyDescent="0.25">
      <c r="A18" s="6" t="s">
        <v>40</v>
      </c>
      <c r="B18" s="7">
        <v>14.99</v>
      </c>
      <c r="C18" s="8">
        <v>1</v>
      </c>
      <c r="D18" s="25">
        <f t="shared" si="0"/>
        <v>14.99</v>
      </c>
      <c r="E18" s="2"/>
    </row>
    <row r="19" spans="1:5" ht="22.5" customHeight="1" x14ac:dyDescent="0.25">
      <c r="A19" s="6" t="s">
        <v>46</v>
      </c>
      <c r="B19" s="7">
        <v>9.99</v>
      </c>
      <c r="C19" s="8">
        <v>1</v>
      </c>
      <c r="D19" s="25">
        <f t="shared" si="0"/>
        <v>9.99</v>
      </c>
      <c r="E19" s="2"/>
    </row>
    <row r="20" spans="1:5" ht="22.5" customHeight="1" x14ac:dyDescent="0.3">
      <c r="A20" s="6" t="s">
        <v>47</v>
      </c>
      <c r="B20" s="7">
        <v>16.989999999999998</v>
      </c>
      <c r="C20" s="8">
        <v>1</v>
      </c>
      <c r="D20" s="25">
        <f t="shared" si="0"/>
        <v>16.989999999999998</v>
      </c>
      <c r="E20" s="10"/>
    </row>
    <row r="21" spans="1:5" ht="22.5" customHeight="1" x14ac:dyDescent="0.25">
      <c r="A21" s="19" t="s">
        <v>2</v>
      </c>
      <c r="B21" s="20"/>
      <c r="C21" s="21"/>
      <c r="D21" s="28">
        <f>SUM(D6:D20)</f>
        <v>148.81</v>
      </c>
      <c r="E21" s="2"/>
    </row>
    <row r="22" spans="1:5" ht="22.5" customHeight="1" x14ac:dyDescent="0.3">
      <c r="A22" s="35" t="s">
        <v>50</v>
      </c>
      <c r="B22" s="15"/>
      <c r="C22" s="16"/>
      <c r="D22" s="32">
        <f>D21*0.3</f>
        <v>44.643000000000001</v>
      </c>
    </row>
    <row r="23" spans="1:5" ht="22.5" customHeight="1" x14ac:dyDescent="0.35">
      <c r="A23" s="31" t="s">
        <v>51</v>
      </c>
      <c r="B23" s="15"/>
      <c r="C23" s="16"/>
      <c r="D23" s="33">
        <f>ROUND(D22, 0)</f>
        <v>45</v>
      </c>
    </row>
    <row r="24" spans="1:5" x14ac:dyDescent="0.2">
      <c r="D24" s="30"/>
    </row>
  </sheetData>
  <mergeCells count="3">
    <mergeCell ref="A1:D1"/>
    <mergeCell ref="A3:D4"/>
    <mergeCell ref="A2:D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zoomScaleNormal="100" workbookViewId="0">
      <selection activeCell="D22" sqref="D22"/>
    </sheetView>
  </sheetViews>
  <sheetFormatPr baseColWidth="10" defaultRowHeight="12.75" x14ac:dyDescent="0.2"/>
  <cols>
    <col min="1" max="1" width="28.7109375" customWidth="1"/>
    <col min="2" max="2" width="12" customWidth="1"/>
    <col min="4" max="4" width="22" customWidth="1"/>
  </cols>
  <sheetData>
    <row r="1" spans="1:5" ht="21" x14ac:dyDescent="0.35">
      <c r="A1" s="38" t="s">
        <v>22</v>
      </c>
      <c r="B1" s="59"/>
      <c r="C1" s="59"/>
      <c r="D1" s="60"/>
      <c r="E1" s="13"/>
    </row>
    <row r="2" spans="1:5" ht="21" x14ac:dyDescent="0.35">
      <c r="A2" s="56" t="s">
        <v>25</v>
      </c>
      <c r="B2" s="57"/>
      <c r="C2" s="57"/>
      <c r="D2" s="58"/>
      <c r="E2" s="13"/>
    </row>
    <row r="3" spans="1:5" ht="21" x14ac:dyDescent="0.35">
      <c r="A3" s="50"/>
      <c r="B3" s="51"/>
      <c r="C3" s="51"/>
      <c r="D3" s="52"/>
      <c r="E3" s="13"/>
    </row>
    <row r="4" spans="1:5" ht="1.5" customHeight="1" x14ac:dyDescent="0.35">
      <c r="A4" s="53"/>
      <c r="B4" s="54"/>
      <c r="C4" s="54"/>
      <c r="D4" s="55"/>
      <c r="E4" s="13"/>
    </row>
    <row r="5" spans="1:5" ht="21" x14ac:dyDescent="0.35">
      <c r="A5" s="6"/>
      <c r="B5" s="22" t="s">
        <v>0</v>
      </c>
      <c r="C5" s="23" t="s">
        <v>5</v>
      </c>
      <c r="D5" s="24" t="s">
        <v>6</v>
      </c>
      <c r="E5" s="13"/>
    </row>
    <row r="6" spans="1:5" ht="22.5" customHeight="1" x14ac:dyDescent="0.25">
      <c r="A6" s="6" t="s">
        <v>35</v>
      </c>
      <c r="B6" s="27">
        <v>9.99</v>
      </c>
      <c r="C6" s="8">
        <v>1</v>
      </c>
      <c r="D6" s="26">
        <f t="shared" ref="D6:D20" si="0">B6*C6</f>
        <v>9.99</v>
      </c>
      <c r="E6" s="2"/>
    </row>
    <row r="7" spans="1:5" ht="22.5" customHeight="1" x14ac:dyDescent="0.3">
      <c r="A7" s="6" t="s">
        <v>36</v>
      </c>
      <c r="B7" s="27">
        <v>5.99</v>
      </c>
      <c r="C7" s="8">
        <v>1</v>
      </c>
      <c r="D7" s="26">
        <f t="shared" si="0"/>
        <v>5.99</v>
      </c>
      <c r="E7" s="11"/>
    </row>
    <row r="8" spans="1:5" ht="22.5" customHeight="1" x14ac:dyDescent="0.25">
      <c r="A8" s="6" t="s">
        <v>37</v>
      </c>
      <c r="B8" s="27">
        <v>4.99</v>
      </c>
      <c r="C8" s="8">
        <v>2</v>
      </c>
      <c r="D8" s="26">
        <f t="shared" si="0"/>
        <v>9.98</v>
      </c>
      <c r="E8" s="2"/>
    </row>
    <row r="9" spans="1:5" ht="22.5" customHeight="1" x14ac:dyDescent="0.25">
      <c r="A9" s="6" t="s">
        <v>39</v>
      </c>
      <c r="B9" s="27">
        <v>9.99</v>
      </c>
      <c r="C9" s="8">
        <v>1</v>
      </c>
      <c r="D9" s="26">
        <f t="shared" si="0"/>
        <v>9.99</v>
      </c>
      <c r="E9" s="2"/>
    </row>
    <row r="10" spans="1:5" ht="22.5" customHeight="1" x14ac:dyDescent="0.25">
      <c r="A10" s="6" t="s">
        <v>38</v>
      </c>
      <c r="B10" s="27">
        <v>4.99</v>
      </c>
      <c r="C10" s="8">
        <v>2</v>
      </c>
      <c r="D10" s="26">
        <f t="shared" si="0"/>
        <v>9.98</v>
      </c>
      <c r="E10" s="2"/>
    </row>
    <row r="11" spans="1:5" ht="22.5" customHeight="1" x14ac:dyDescent="0.25">
      <c r="A11" s="6" t="s">
        <v>42</v>
      </c>
      <c r="B11" s="27">
        <v>5.99</v>
      </c>
      <c r="C11" s="8">
        <v>1</v>
      </c>
      <c r="D11" s="26">
        <f t="shared" si="0"/>
        <v>5.99</v>
      </c>
      <c r="E11" s="2"/>
    </row>
    <row r="12" spans="1:5" ht="22.5" customHeight="1" x14ac:dyDescent="0.25">
      <c r="A12" s="6" t="s">
        <v>41</v>
      </c>
      <c r="B12" s="27">
        <v>14.99</v>
      </c>
      <c r="C12" s="8">
        <v>1</v>
      </c>
      <c r="D12" s="26">
        <f t="shared" si="0"/>
        <v>14.99</v>
      </c>
      <c r="E12" s="2"/>
    </row>
    <row r="13" spans="1:5" ht="22.5" customHeight="1" x14ac:dyDescent="0.25">
      <c r="A13" s="6" t="s">
        <v>7</v>
      </c>
      <c r="B13" s="27">
        <v>2.99</v>
      </c>
      <c r="C13" s="8">
        <v>1</v>
      </c>
      <c r="D13" s="26">
        <f t="shared" si="0"/>
        <v>2.99</v>
      </c>
      <c r="E13" s="2"/>
    </row>
    <row r="14" spans="1:5" ht="22.5" customHeight="1" x14ac:dyDescent="0.25">
      <c r="A14" s="6" t="s">
        <v>43</v>
      </c>
      <c r="B14" s="27">
        <v>3.99</v>
      </c>
      <c r="C14" s="8">
        <v>1</v>
      </c>
      <c r="D14" s="26">
        <f t="shared" si="0"/>
        <v>3.99</v>
      </c>
      <c r="E14" s="2"/>
    </row>
    <row r="15" spans="1:5" ht="22.5" customHeight="1" x14ac:dyDescent="0.25">
      <c r="A15" s="6" t="s">
        <v>8</v>
      </c>
      <c r="B15" s="27">
        <v>12.99</v>
      </c>
      <c r="C15" s="8">
        <v>1</v>
      </c>
      <c r="D15" s="26">
        <f t="shared" si="0"/>
        <v>12.99</v>
      </c>
      <c r="E15" s="2"/>
    </row>
    <row r="16" spans="1:5" ht="22.5" customHeight="1" x14ac:dyDescent="0.25">
      <c r="A16" s="6" t="s">
        <v>45</v>
      </c>
      <c r="B16" s="27">
        <v>3.99</v>
      </c>
      <c r="C16" s="8">
        <v>2</v>
      </c>
      <c r="D16" s="26">
        <f t="shared" si="0"/>
        <v>7.98</v>
      </c>
      <c r="E16" s="2"/>
    </row>
    <row r="17" spans="1:5" ht="22.5" customHeight="1" x14ac:dyDescent="0.25">
      <c r="A17" s="6" t="s">
        <v>44</v>
      </c>
      <c r="B17" s="27">
        <v>5.99</v>
      </c>
      <c r="C17" s="8">
        <v>2</v>
      </c>
      <c r="D17" s="26">
        <f t="shared" si="0"/>
        <v>11.98</v>
      </c>
      <c r="E17" s="2"/>
    </row>
    <row r="18" spans="1:5" ht="22.5" customHeight="1" x14ac:dyDescent="0.25">
      <c r="A18" s="6" t="s">
        <v>40</v>
      </c>
      <c r="B18" s="27">
        <v>14.99</v>
      </c>
      <c r="C18" s="8">
        <v>1</v>
      </c>
      <c r="D18" s="25">
        <f t="shared" si="0"/>
        <v>14.99</v>
      </c>
      <c r="E18" s="2"/>
    </row>
    <row r="19" spans="1:5" ht="22.5" customHeight="1" x14ac:dyDescent="0.25">
      <c r="A19" s="6" t="s">
        <v>46</v>
      </c>
      <c r="B19" s="27">
        <v>9.99</v>
      </c>
      <c r="C19" s="8">
        <v>0</v>
      </c>
      <c r="D19" s="26">
        <f t="shared" si="0"/>
        <v>0</v>
      </c>
      <c r="E19" s="2"/>
    </row>
    <row r="20" spans="1:5" ht="22.5" customHeight="1" x14ac:dyDescent="0.25">
      <c r="A20" s="6" t="s">
        <v>47</v>
      </c>
      <c r="B20" s="27">
        <v>16.989999999999998</v>
      </c>
      <c r="C20" s="8">
        <v>1</v>
      </c>
      <c r="D20" s="26">
        <f t="shared" si="0"/>
        <v>16.989999999999998</v>
      </c>
    </row>
    <row r="21" spans="1:5" ht="22.5" customHeight="1" x14ac:dyDescent="0.25">
      <c r="A21" s="19" t="s">
        <v>2</v>
      </c>
      <c r="B21" s="7"/>
      <c r="C21" s="8"/>
      <c r="D21" s="29">
        <f>SUM(D6:D20)</f>
        <v>138.82</v>
      </c>
    </row>
    <row r="22" spans="1:5" ht="22.5" customHeight="1" x14ac:dyDescent="0.25">
      <c r="A22" s="19" t="s">
        <v>52</v>
      </c>
      <c r="B22" s="7"/>
      <c r="C22" s="8"/>
      <c r="D22" s="29">
        <f>D21*0.5</f>
        <v>69.41</v>
      </c>
    </row>
    <row r="23" spans="1:5" ht="22.5" customHeight="1" x14ac:dyDescent="0.35">
      <c r="A23" s="18" t="s">
        <v>9</v>
      </c>
      <c r="B23" s="7"/>
      <c r="C23" s="8"/>
      <c r="D23" s="34">
        <f>ROUND(D22, 0)</f>
        <v>69</v>
      </c>
    </row>
  </sheetData>
  <mergeCells count="3">
    <mergeCell ref="A1:D1"/>
    <mergeCell ref="A2:D2"/>
    <mergeCell ref="A3:D4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zoomScaleNormal="100" workbookViewId="0">
      <selection activeCell="D6" sqref="D6:D33"/>
    </sheetView>
  </sheetViews>
  <sheetFormatPr baseColWidth="10" defaultRowHeight="12.75" x14ac:dyDescent="0.2"/>
  <cols>
    <col min="1" max="1" width="32.42578125" customWidth="1"/>
    <col min="3" max="3" width="11.7109375" customWidth="1"/>
    <col min="4" max="4" width="27.28515625" customWidth="1"/>
  </cols>
  <sheetData>
    <row r="1" spans="1:6" s="13" customFormat="1" ht="21" x14ac:dyDescent="0.35">
      <c r="A1" s="38" t="s">
        <v>22</v>
      </c>
      <c r="B1" s="59"/>
      <c r="C1" s="59"/>
      <c r="D1" s="60"/>
      <c r="F1" s="14"/>
    </row>
    <row r="2" spans="1:6" s="13" customFormat="1" ht="21" x14ac:dyDescent="0.35">
      <c r="A2" s="56" t="s">
        <v>26</v>
      </c>
      <c r="B2" s="57"/>
      <c r="C2" s="57"/>
      <c r="D2" s="58"/>
      <c r="F2" s="14"/>
    </row>
    <row r="3" spans="1:6" s="13" customFormat="1" ht="18.75" customHeight="1" x14ac:dyDescent="0.35">
      <c r="A3" s="61"/>
      <c r="B3" s="62"/>
      <c r="C3" s="62"/>
      <c r="D3" s="63"/>
      <c r="F3" s="14"/>
    </row>
    <row r="4" spans="1:6" s="2" customFormat="1" ht="15.75" hidden="1" customHeight="1" x14ac:dyDescent="0.25">
      <c r="A4" s="64"/>
      <c r="B4" s="65"/>
      <c r="C4" s="65"/>
      <c r="D4" s="66"/>
    </row>
    <row r="5" spans="1:6" s="11" customFormat="1" ht="18.75" x14ac:dyDescent="0.3">
      <c r="A5" s="18"/>
      <c r="B5" s="22" t="s">
        <v>56</v>
      </c>
      <c r="C5" s="23" t="s">
        <v>5</v>
      </c>
      <c r="D5" s="24" t="s">
        <v>48</v>
      </c>
      <c r="F5" s="12"/>
    </row>
    <row r="6" spans="1:6" s="2" customFormat="1" ht="15.75" x14ac:dyDescent="0.25">
      <c r="A6" s="17" t="s">
        <v>32</v>
      </c>
      <c r="B6" s="27">
        <v>99.99</v>
      </c>
      <c r="C6" s="8">
        <v>1</v>
      </c>
      <c r="D6" s="25">
        <f>B6*C6</f>
        <v>99.99</v>
      </c>
      <c r="F6" s="1"/>
    </row>
    <row r="7" spans="1:6" s="2" customFormat="1" ht="15.75" x14ac:dyDescent="0.25">
      <c r="A7" s="6" t="s">
        <v>1</v>
      </c>
      <c r="B7" s="27">
        <v>30</v>
      </c>
      <c r="C7" s="8">
        <v>1</v>
      </c>
      <c r="D7" s="25">
        <f>B7*C7</f>
        <v>30</v>
      </c>
      <c r="F7" s="1"/>
    </row>
    <row r="8" spans="1:6" s="2" customFormat="1" ht="15.75" x14ac:dyDescent="0.25">
      <c r="A8" s="6" t="s">
        <v>10</v>
      </c>
      <c r="B8" s="27">
        <v>14.98</v>
      </c>
      <c r="C8" s="8">
        <v>1</v>
      </c>
      <c r="D8" s="25">
        <f>B8*C8</f>
        <v>14.98</v>
      </c>
      <c r="F8" s="1"/>
    </row>
    <row r="9" spans="1:6" s="2" customFormat="1" ht="15.75" x14ac:dyDescent="0.25">
      <c r="A9" s="6" t="s">
        <v>3</v>
      </c>
      <c r="B9" s="27">
        <v>10</v>
      </c>
      <c r="C9" s="8">
        <v>2</v>
      </c>
      <c r="D9" s="25">
        <f>B9*C9</f>
        <v>20</v>
      </c>
      <c r="F9" s="1"/>
    </row>
    <row r="10" spans="1:6" s="2" customFormat="1" ht="15.75" x14ac:dyDescent="0.25">
      <c r="A10" s="6" t="s">
        <v>4</v>
      </c>
      <c r="B10" s="27">
        <v>6.5</v>
      </c>
      <c r="C10" s="8">
        <v>2</v>
      </c>
      <c r="D10" s="25">
        <v>13</v>
      </c>
      <c r="F10" s="1"/>
    </row>
    <row r="11" spans="1:6" s="2" customFormat="1" ht="15.75" x14ac:dyDescent="0.25">
      <c r="A11" s="36" t="s">
        <v>11</v>
      </c>
      <c r="B11" s="27">
        <v>180</v>
      </c>
      <c r="C11" s="8">
        <v>0</v>
      </c>
      <c r="D11" s="25">
        <f t="shared" ref="D11:D28" si="0">B11*C11</f>
        <v>0</v>
      </c>
      <c r="F11" s="1"/>
    </row>
    <row r="12" spans="1:6" s="2" customFormat="1" ht="15.75" x14ac:dyDescent="0.25">
      <c r="A12" s="36" t="s">
        <v>20</v>
      </c>
      <c r="B12" s="27">
        <v>26.99</v>
      </c>
      <c r="C12" s="8">
        <v>0</v>
      </c>
      <c r="D12" s="25">
        <f t="shared" si="0"/>
        <v>0</v>
      </c>
      <c r="F12" s="1"/>
    </row>
    <row r="13" spans="1:6" s="2" customFormat="1" ht="15.75" x14ac:dyDescent="0.25">
      <c r="A13" s="6" t="s">
        <v>12</v>
      </c>
      <c r="B13" s="27">
        <v>12.99</v>
      </c>
      <c r="C13" s="8">
        <v>1</v>
      </c>
      <c r="D13" s="25">
        <f t="shared" si="0"/>
        <v>12.99</v>
      </c>
      <c r="F13" s="1"/>
    </row>
    <row r="14" spans="1:6" s="2" customFormat="1" ht="15.75" x14ac:dyDescent="0.25">
      <c r="A14" s="36" t="s">
        <v>13</v>
      </c>
      <c r="B14" s="27">
        <v>16.989999999999998</v>
      </c>
      <c r="C14" s="8">
        <v>0</v>
      </c>
      <c r="D14" s="25">
        <f t="shared" si="0"/>
        <v>0</v>
      </c>
      <c r="F14" s="1"/>
    </row>
    <row r="15" spans="1:6" s="2" customFormat="1" ht="15.75" x14ac:dyDescent="0.25">
      <c r="A15" s="36" t="s">
        <v>27</v>
      </c>
      <c r="B15" s="27">
        <v>79.900000000000006</v>
      </c>
      <c r="C15" s="8">
        <v>0</v>
      </c>
      <c r="D15" s="25">
        <f t="shared" si="0"/>
        <v>0</v>
      </c>
      <c r="F15" s="1"/>
    </row>
    <row r="16" spans="1:6" s="2" customFormat="1" ht="15.75" x14ac:dyDescent="0.25">
      <c r="A16" s="6" t="s">
        <v>14</v>
      </c>
      <c r="B16" s="27">
        <v>6.99</v>
      </c>
      <c r="C16" s="8">
        <v>1</v>
      </c>
      <c r="D16" s="25">
        <f t="shared" si="0"/>
        <v>6.99</v>
      </c>
      <c r="F16" s="1"/>
    </row>
    <row r="17" spans="1:6" s="2" customFormat="1" ht="15.75" x14ac:dyDescent="0.25">
      <c r="A17" s="6" t="s">
        <v>28</v>
      </c>
      <c r="B17" s="27">
        <v>24.99</v>
      </c>
      <c r="C17" s="8">
        <v>1</v>
      </c>
      <c r="D17" s="25">
        <f t="shared" si="0"/>
        <v>24.99</v>
      </c>
      <c r="F17" s="1"/>
    </row>
    <row r="18" spans="1:6" s="2" customFormat="1" ht="15.75" x14ac:dyDescent="0.25">
      <c r="A18" s="6" t="s">
        <v>29</v>
      </c>
      <c r="B18" s="27">
        <v>3</v>
      </c>
      <c r="C18" s="8">
        <v>5</v>
      </c>
      <c r="D18" s="25">
        <f t="shared" si="0"/>
        <v>15</v>
      </c>
      <c r="F18" s="1"/>
    </row>
    <row r="19" spans="1:6" s="2" customFormat="1" ht="15.75" x14ac:dyDescent="0.25">
      <c r="A19" s="6" t="s">
        <v>55</v>
      </c>
      <c r="B19" s="27">
        <v>0.5</v>
      </c>
      <c r="C19" s="8">
        <v>3</v>
      </c>
      <c r="D19" s="25">
        <f t="shared" si="0"/>
        <v>1.5</v>
      </c>
      <c r="F19" s="1"/>
    </row>
    <row r="20" spans="1:6" s="2" customFormat="1" ht="15.75" x14ac:dyDescent="0.25">
      <c r="A20" s="6" t="s">
        <v>15</v>
      </c>
      <c r="B20" s="27">
        <v>1.95</v>
      </c>
      <c r="C20" s="8">
        <v>1</v>
      </c>
      <c r="D20" s="25">
        <f t="shared" si="0"/>
        <v>1.95</v>
      </c>
      <c r="F20" s="1"/>
    </row>
    <row r="21" spans="1:6" s="2" customFormat="1" ht="15.75" x14ac:dyDescent="0.25">
      <c r="A21" s="6" t="s">
        <v>21</v>
      </c>
      <c r="B21" s="27">
        <v>2.75</v>
      </c>
      <c r="C21" s="8">
        <v>2</v>
      </c>
      <c r="D21" s="25">
        <f t="shared" si="0"/>
        <v>5.5</v>
      </c>
      <c r="F21" s="1"/>
    </row>
    <row r="22" spans="1:6" s="2" customFormat="1" ht="15.75" x14ac:dyDescent="0.25">
      <c r="A22" s="6" t="s">
        <v>16</v>
      </c>
      <c r="B22" s="27">
        <v>2.4500000000000002</v>
      </c>
      <c r="C22" s="8">
        <v>1</v>
      </c>
      <c r="D22" s="25">
        <f t="shared" si="0"/>
        <v>2.4500000000000002</v>
      </c>
      <c r="F22" s="1"/>
    </row>
    <row r="23" spans="1:6" s="2" customFormat="1" ht="15.75" x14ac:dyDescent="0.25">
      <c r="A23" s="6" t="s">
        <v>30</v>
      </c>
      <c r="B23" s="27">
        <v>2.99</v>
      </c>
      <c r="C23" s="8">
        <v>1</v>
      </c>
      <c r="D23" s="25">
        <f t="shared" si="0"/>
        <v>2.99</v>
      </c>
      <c r="F23" s="1"/>
    </row>
    <row r="24" spans="1:6" s="2" customFormat="1" ht="15.75" x14ac:dyDescent="0.25">
      <c r="A24" s="6" t="s">
        <v>33</v>
      </c>
      <c r="B24" s="27">
        <v>6.95</v>
      </c>
      <c r="C24" s="8">
        <v>2</v>
      </c>
      <c r="D24" s="25">
        <f t="shared" si="0"/>
        <v>13.9</v>
      </c>
      <c r="F24" s="1"/>
    </row>
    <row r="25" spans="1:6" s="2" customFormat="1" ht="15.75" x14ac:dyDescent="0.25">
      <c r="A25" s="6" t="s">
        <v>34</v>
      </c>
      <c r="B25" s="27">
        <v>3.15</v>
      </c>
      <c r="C25" s="8">
        <v>2</v>
      </c>
      <c r="D25" s="25">
        <f t="shared" si="0"/>
        <v>6.3</v>
      </c>
      <c r="F25" s="1"/>
    </row>
    <row r="26" spans="1:6" s="2" customFormat="1" ht="15.75" x14ac:dyDescent="0.25">
      <c r="A26" s="6" t="s">
        <v>17</v>
      </c>
      <c r="B26" s="27">
        <v>4.99</v>
      </c>
      <c r="C26" s="8">
        <v>1</v>
      </c>
      <c r="D26" s="25">
        <f t="shared" si="0"/>
        <v>4.99</v>
      </c>
      <c r="F26" s="1"/>
    </row>
    <row r="27" spans="1:6" s="2" customFormat="1" ht="15.75" x14ac:dyDescent="0.25">
      <c r="A27" s="6" t="s">
        <v>18</v>
      </c>
      <c r="B27" s="27">
        <v>1.95</v>
      </c>
      <c r="C27" s="8">
        <v>1</v>
      </c>
      <c r="D27" s="25">
        <f t="shared" si="0"/>
        <v>1.95</v>
      </c>
      <c r="F27" s="1"/>
    </row>
    <row r="28" spans="1:6" s="2" customFormat="1" ht="15.75" x14ac:dyDescent="0.25">
      <c r="A28" s="6" t="s">
        <v>19</v>
      </c>
      <c r="B28" s="27">
        <v>4.95</v>
      </c>
      <c r="C28" s="8">
        <v>1</v>
      </c>
      <c r="D28" s="25">
        <f t="shared" si="0"/>
        <v>4.95</v>
      </c>
      <c r="F28" s="1"/>
    </row>
    <row r="29" spans="1:6" s="2" customFormat="1" ht="15.75" x14ac:dyDescent="0.25">
      <c r="A29" s="6"/>
      <c r="B29" s="27"/>
      <c r="C29" s="8"/>
      <c r="D29" s="26"/>
      <c r="F29" s="1"/>
    </row>
    <row r="30" spans="1:6" s="2" customFormat="1" ht="15.75" x14ac:dyDescent="0.25">
      <c r="A30" s="36" t="s">
        <v>54</v>
      </c>
      <c r="B30" s="27">
        <v>338</v>
      </c>
      <c r="C30" s="8">
        <v>0</v>
      </c>
      <c r="D30" s="26">
        <f>B30*C30</f>
        <v>0</v>
      </c>
      <c r="F30" s="1"/>
    </row>
    <row r="31" spans="1:6" s="2" customFormat="1" ht="15.75" x14ac:dyDescent="0.25">
      <c r="A31" s="36" t="s">
        <v>53</v>
      </c>
      <c r="B31" s="27">
        <v>399.9</v>
      </c>
      <c r="C31" s="8">
        <v>0</v>
      </c>
      <c r="D31" s="26">
        <f>B31*C31</f>
        <v>0</v>
      </c>
      <c r="F31" s="1"/>
    </row>
    <row r="32" spans="1:6" s="2" customFormat="1" ht="15.75" x14ac:dyDescent="0.25">
      <c r="A32" s="36" t="s">
        <v>31</v>
      </c>
      <c r="B32" s="27">
        <v>49.9</v>
      </c>
      <c r="C32" s="8">
        <v>0</v>
      </c>
      <c r="D32" s="26">
        <f>B32*C32</f>
        <v>0</v>
      </c>
      <c r="F32" s="1"/>
    </row>
    <row r="33" spans="1:4" s="2" customFormat="1" ht="18.75" x14ac:dyDescent="0.3">
      <c r="A33" s="18" t="s">
        <v>9</v>
      </c>
      <c r="B33" s="15"/>
      <c r="C33" s="16"/>
      <c r="D33" s="37">
        <f>SUM(D6:D32)</f>
        <v>284.42</v>
      </c>
    </row>
    <row r="34" spans="1:4" s="11" customFormat="1" ht="18.75" x14ac:dyDescent="0.3">
      <c r="A34" s="5"/>
      <c r="B34" s="3"/>
      <c r="C34" s="4"/>
      <c r="D34" s="9"/>
    </row>
  </sheetData>
  <mergeCells count="3">
    <mergeCell ref="A1:D1"/>
    <mergeCell ref="A2:D2"/>
    <mergeCell ref="A3:D4"/>
  </mergeCells>
  <pageMargins left="0.70866141732283472" right="0.70866141732283472" top="0.78740157480314965" bottom="0.78740157480314965" header="0.31496062992125984" footer="0.31496062992125984"/>
  <pageSetup paperSize="9" scale="10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Bekleidung</vt:lpstr>
      <vt:lpstr>30% Pauschale</vt:lpstr>
      <vt:lpstr>50% Pauschale</vt:lpstr>
      <vt:lpstr>Möbel</vt:lpstr>
    </vt:vector>
  </TitlesOfParts>
  <Company>Landkreis Göttingen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Herbold</dc:creator>
  <cp:lastModifiedBy>Guth, Christian</cp:lastModifiedBy>
  <cp:lastPrinted>2018-09-26T15:37:26Z</cp:lastPrinted>
  <dcterms:created xsi:type="dcterms:W3CDTF">2012-05-11T12:40:08Z</dcterms:created>
  <dcterms:modified xsi:type="dcterms:W3CDTF">2025-02-05T12:05:13Z</dcterms:modified>
</cp:coreProperties>
</file>